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20" i="1" l="1"/>
  <c r="D47" i="1"/>
  <c r="D35" i="1"/>
  <c r="D141" i="1"/>
  <c r="D174" i="1"/>
</calcChain>
</file>

<file path=xl/sharedStrings.xml><?xml version="1.0" encoding="utf-8"?>
<sst xmlns="http://schemas.openxmlformats.org/spreadsheetml/2006/main" count="203" uniqueCount="176">
  <si>
    <t>сч.001 Арендованные основные средства</t>
  </si>
  <si>
    <t>Наименование контрагента и актива</t>
  </si>
  <si>
    <t>Сумма, руб.</t>
  </si>
  <si>
    <t>РТ-Инвест Транспортные Системы ООО (ООО "РТИТС")</t>
  </si>
  <si>
    <t>Бортовые устройства для мониторинга перемещения транспортных средств инв.ном.21224</t>
  </si>
  <si>
    <t>Телеком.ру</t>
  </si>
  <si>
    <t>Оборудование для обеспечения видеонаблюдения по ул.40-летия Октября,д.5 инв.ном.22275</t>
  </si>
  <si>
    <t>Оборудование для обеспечения видеонаблюдения по ул.Камышинская,40 (ТП-2576) инв.ном.23903</t>
  </si>
  <si>
    <t>Оборудование для обеспечения видеонаблюдения по ул.Минаева,д.46 инв.ном.22292</t>
  </si>
  <si>
    <t>Оборудование для обеспечения видеонаблюдения по ул.Минаева,д.46 инв.ном.23904</t>
  </si>
  <si>
    <t>Итого</t>
  </si>
  <si>
    <t>сч.002 Товарно-материальные ценности, принятые на ответственное хранение</t>
  </si>
  <si>
    <t>Сумма, руб. /</t>
  </si>
  <si>
    <t>Кол-во, шт.</t>
  </si>
  <si>
    <t>КЛ-0,4кВ от ВРУ-0,4кВ ж.д.по ул.Рябикова,27 п.3 до ВРУ-0,4кВ ЦТП "Рябикова,1" (ТП-2564)</t>
  </si>
  <si>
    <t>КЛ-0,4кВ от ТП-1646 до ЦТП</t>
  </si>
  <si>
    <t>КЛ-0,4кВ от ТП-4082 до ВРУ-0,4кВ МБДОУ д/с №190 по ул.Панферова,31А</t>
  </si>
  <si>
    <t>КЛ-0,4кВ от ТП-5003 до ВРУ-0,4кВ адм. здания по проспекту Созидателей,62</t>
  </si>
  <si>
    <t>КЛ-6кВ от ТП-3752яч.5 до ТП-3944яч.3</t>
  </si>
  <si>
    <t>н/в кабель от ТП-1167 до ж.д.по ул.Радищева,166</t>
  </si>
  <si>
    <t xml:space="preserve">Низковольтный кабель от ТП-4051 до ВРУ-0,4кВ ж.д. по ул.Оренбургская, д.60 </t>
  </si>
  <si>
    <t>сч.006 Бланки строгой отчетности</t>
  </si>
  <si>
    <t>Вкладыш к трудовой книжке</t>
  </si>
  <si>
    <t>Шаймурзина З.С.</t>
  </si>
  <si>
    <t>Трудовые книжки</t>
  </si>
  <si>
    <t>сч.007 Списанная в убыток задолженность неплатежеспособных дебиторов</t>
  </si>
  <si>
    <t>Сумма руб.</t>
  </si>
  <si>
    <t>Абажур ООО</t>
  </si>
  <si>
    <t>Айнетдинова Т.З.</t>
  </si>
  <si>
    <t>АльфаДом ООО</t>
  </si>
  <si>
    <t>АО"АРИА-АиФ"</t>
  </si>
  <si>
    <t>Армада-Авто ООО</t>
  </si>
  <si>
    <t>Артмедиа ООО</t>
  </si>
  <si>
    <t>Архандеев Е. А. (штраф 1500,00 руб. )</t>
  </si>
  <si>
    <t>Баранов Максим Александрович</t>
  </si>
  <si>
    <t>Варфоломеева Т.А. Предприниматель</t>
  </si>
  <si>
    <t>Возрождение и К ООО</t>
  </si>
  <si>
    <t>ВЭК ООО</t>
  </si>
  <si>
    <t>ГУК Заволжского района ОАО</t>
  </si>
  <si>
    <t>ГУК Засвияжского района  ОАО</t>
  </si>
  <si>
    <t>ГУК Железнодорожного района ОАО</t>
  </si>
  <si>
    <t>Департамент имущества по Ульяновской области</t>
  </si>
  <si>
    <t>ЖСК "Кирова д.19"</t>
  </si>
  <si>
    <t>Закиров Руслан Музамилевич Предприниматель</t>
  </si>
  <si>
    <t>ИП  Шаталов Сергей Васильевич</t>
  </si>
  <si>
    <t>КапиталСтрой ООО</t>
  </si>
  <si>
    <t>Компания Приор ООО</t>
  </si>
  <si>
    <t>Леонтьев Александр Михайлович</t>
  </si>
  <si>
    <t>МБДОУ детский  сад общеразвивающего вида № 151</t>
  </si>
  <si>
    <t>Никитин И.В.</t>
  </si>
  <si>
    <t>НКСПС ООО</t>
  </si>
  <si>
    <t>ОАО "Ульяновскмолпром"</t>
  </si>
  <si>
    <t>ОАО "Ульяновсктрансстрой"</t>
  </si>
  <si>
    <t>Общество с ограниченной отвественностью киновидеоцентр "Художественный"</t>
  </si>
  <si>
    <t>ОГКУ школа-интернат № 87 I вида</t>
  </si>
  <si>
    <t>ООО " М-Нефть"</t>
  </si>
  <si>
    <t>ООО "Мотом Центр"</t>
  </si>
  <si>
    <t>ООО "УО Партнер"</t>
  </si>
  <si>
    <t>ООО "Флорис"</t>
  </si>
  <si>
    <t>ООО "Форвард Экспорт-Сервис"</t>
  </si>
  <si>
    <t>ООО"ЖЭК"</t>
  </si>
  <si>
    <t>ООО"Прайм"</t>
  </si>
  <si>
    <t>ООО"УЛДОРС"</t>
  </si>
  <si>
    <t>ООО"Ульяновсквторресурс"</t>
  </si>
  <si>
    <t>ОРИЕНТИР-Д ООО</t>
  </si>
  <si>
    <t>Орион ЖСК</t>
  </si>
  <si>
    <t>Охрана ООО</t>
  </si>
  <si>
    <t xml:space="preserve">Почта России </t>
  </si>
  <si>
    <t>Пресса Ульяновска</t>
  </si>
  <si>
    <t>Проектно-строительная компания ООО</t>
  </si>
  <si>
    <t>Профи ООО</t>
  </si>
  <si>
    <t>Птицефабрика Тагайская ООО</t>
  </si>
  <si>
    <t>Религиозная организация Спасский женский монастырь Симбирской Епархии Русской православной Церкви</t>
  </si>
  <si>
    <t>Рихерт Сергей Давидович</t>
  </si>
  <si>
    <t>РОСКОММУНЭНЕРГО</t>
  </si>
  <si>
    <t>Савинова Наталья Викторовна</t>
  </si>
  <si>
    <t>Север-Строй ООО</t>
  </si>
  <si>
    <t>СНТ "Волга"</t>
  </si>
  <si>
    <t>Строй-Комплект ООО</t>
  </si>
  <si>
    <t xml:space="preserve">Стройсантехмонтаж </t>
  </si>
  <si>
    <t>Т Плюс ПАО ОАО "Волжская ТГК"</t>
  </si>
  <si>
    <t>ТЕХНОБАЗА ООО</t>
  </si>
  <si>
    <t>Техцентр Автомир-Сервис ООО</t>
  </si>
  <si>
    <t>УЛ.ОСБ-8588 /зарплата</t>
  </si>
  <si>
    <t>Ульяновская сетевая компания ОАО</t>
  </si>
  <si>
    <t>Ульяновскдорремсервис МУП</t>
  </si>
  <si>
    <t>УЛЬЯНОВСКИЙ МАШИНОСТРОИТЕЛЬНЫЙ ЗАВОД" ФГУП ПО</t>
  </si>
  <si>
    <t>УМУП "Городская теплосеть"</t>
  </si>
  <si>
    <t>Универсал Спецстрой ООО</t>
  </si>
  <si>
    <t xml:space="preserve">Управление дорожного хозяйства и транспорта администрации города Ульяновска </t>
  </si>
  <si>
    <t>Фаизов Марат Ренатович</t>
  </si>
  <si>
    <t>Шанс ООО</t>
  </si>
  <si>
    <t>Эврика ООО</t>
  </si>
  <si>
    <t>ЭНТЕКО ООО МПО</t>
  </si>
  <si>
    <t>сч.008 Обеспечения обязательств и платежей полученные</t>
  </si>
  <si>
    <t>Наименование контрагента и обязательства</t>
  </si>
  <si>
    <t>ВЕГА СТ ООО</t>
  </si>
  <si>
    <t>Обеспечение исполнения контракта №0368300000118000931 07.2018г.</t>
  </si>
  <si>
    <t>ГУЗ ЦКМСЧ ИМ. В.А.ЕГОРОВА</t>
  </si>
  <si>
    <t>Обеспечение исполнения контракта 0368300000118000270 30.03.2018</t>
  </si>
  <si>
    <t>Обеспечение исполнения контракта 30.03.2018</t>
  </si>
  <si>
    <t>Имущественная корпорация Ульяновской области АО</t>
  </si>
  <si>
    <t>Обеспечение исполнения контракта</t>
  </si>
  <si>
    <t>Комплектация  СПБ ООО</t>
  </si>
  <si>
    <t>Обеспечение исполнения контракта 06.2018</t>
  </si>
  <si>
    <t>Мегаканц ООО</t>
  </si>
  <si>
    <t xml:space="preserve">Обеспечение исполнения контракта 0368300000118000140 от 19.02.2018г. </t>
  </si>
  <si>
    <t xml:space="preserve">Пензаэнергосервис ООО ТК </t>
  </si>
  <si>
    <t>Обеспечение исполнения контракта 08.2018</t>
  </si>
  <si>
    <t>Симбирск ЭЛ ООО</t>
  </si>
  <si>
    <t xml:space="preserve">Обеспечение исполнения контракта 05.2018г. 0368300000118000689-0292657-01 </t>
  </si>
  <si>
    <t>СМ-Логистик ООО (РК-СТРОЙ ЛОГИСТИКА  ООО)</t>
  </si>
  <si>
    <t>Обеспечение исполнения контракта №368300000118000930 07.2018г.</t>
  </si>
  <si>
    <t>ЭнергоКомплект ООО</t>
  </si>
  <si>
    <t>Обеспечение исполнения контракта по закупке № 0368300000118000114</t>
  </si>
  <si>
    <t>сч.012  Нематериальные активы</t>
  </si>
  <si>
    <t>1С :Управление автотранспортом Стандарт. Клиентск. лицензия 5 раб. мест(под заказ)</t>
  </si>
  <si>
    <t>Передача неисключительных прав на использование ПО TELEmonitor</t>
  </si>
  <si>
    <t>Права использование КриптоПро CSP 5 ,0 неограниченные</t>
  </si>
  <si>
    <t>Право использования "Web-система СБИС" модуль Аккаунт</t>
  </si>
  <si>
    <t xml:space="preserve">Право использования "Web-система СБИС" модуль ЭДО 1200 </t>
  </si>
  <si>
    <t>Право использования "Web-система СБИС" ЭТ-LITE 1шт.-директор 223-ФЗ-Участник</t>
  </si>
  <si>
    <t>Право использования "Web-система СБИС" ЭТ-LITE 1шт.-директор Заказчик 223ФЗ</t>
  </si>
  <si>
    <t>Право использования "Web-система СБИС" ЭТ-LITE 1шт.-директор Участник 223ФЗ</t>
  </si>
  <si>
    <t>Право использования "Web-система СБИС" ЭТ-LITE 1шт.-директорФедресурс</t>
  </si>
  <si>
    <t>Право использования "Web-система СБИС" ЭТ-LITE 1шт.-на портале ЕИАС-Мониторинг нач. пл.-эконом. отд.</t>
  </si>
  <si>
    <t>Право использования "Web-система СБИС" ЭТ-LITE 2шт.-директорФедресурс223-ФЗ</t>
  </si>
  <si>
    <t>Право использования "Web-система СБИС" ЭТ-LITE 2шт.-по 223-ФЗ-гл. инж., контр. Служба</t>
  </si>
  <si>
    <t>Право использования "СБИС-ЭП"Тензор для 223ФЗ 2 шт.-гл.инженер, нач. контр. службы</t>
  </si>
  <si>
    <t>Право использования "СБИС-ЭП"Тензор для ЕИАС1 шт.- нач. планово-эконом. службы</t>
  </si>
  <si>
    <t>Право использования Лицензии СКИЗИ-КриптоПро CSP 3,9</t>
  </si>
  <si>
    <t>База данных "Справочник специалиста по охране труда".Электронная версия, подписка на 15мес.</t>
  </si>
  <si>
    <t>Продление лицензии Kaspersky Endpoint Security для бизнеса -Расширенный ООО Симбирск-М+(250шт.)</t>
  </si>
  <si>
    <t>ТЕРМИКА-2000  ООО</t>
  </si>
  <si>
    <t>Лицензия на исполь. программы ЭВМ (ООО ТЕРМИКА-2000)</t>
  </si>
  <si>
    <t>Университет технич.(патент 2219648 на изобрет)</t>
  </si>
  <si>
    <t>Университет технич./патент на изобр.2178234/</t>
  </si>
  <si>
    <t>Университет технич./патент на изобр.2216093/</t>
  </si>
  <si>
    <t>сч.015 Топливные карты</t>
  </si>
  <si>
    <t>Смарт-карта на ГСМ</t>
  </si>
  <si>
    <t>Склад ГСМ АТЦ</t>
  </si>
  <si>
    <t>АССОЦИАЦИЯ "Л-КАРД" ООО</t>
  </si>
  <si>
    <t>Магистраль ООО</t>
  </si>
  <si>
    <t>Смарт-карта 70134200016809</t>
  </si>
  <si>
    <t>Смарт-карта 70134200016810</t>
  </si>
  <si>
    <t>Смарт-карта 70134200024006</t>
  </si>
  <si>
    <t>Смарт-карта 70134200024007</t>
  </si>
  <si>
    <t>Смарт-карта 70134200024008</t>
  </si>
  <si>
    <t>Смарт-карта 70134200024027</t>
  </si>
  <si>
    <t>Смарт-карта 70134200024028</t>
  </si>
  <si>
    <t>Смарт-карта 70134200024034</t>
  </si>
  <si>
    <t>Смарт-карта 70134200024035</t>
  </si>
  <si>
    <t>Смарт-карта 70134200024036</t>
  </si>
  <si>
    <t>Смарт-карта 78260101172360</t>
  </si>
  <si>
    <t>Смарт-карта 78260101172361</t>
  </si>
  <si>
    <t>Смарт-карта 78260101172362</t>
  </si>
  <si>
    <t>Смарт-карта 78260101172363</t>
  </si>
  <si>
    <t>РЕСУРС-ТК ООО</t>
  </si>
  <si>
    <t>Приложение №6</t>
  </si>
  <si>
    <t>Перечень забалансовых активов и обязательств МУП "УльГЭС"</t>
  </si>
  <si>
    <t>Университет  технический/УлГТУ/в т.ч.</t>
  </si>
  <si>
    <t>ВЦ Софт Плюс ООО в т.ч.</t>
  </si>
  <si>
    <t>ИП Пристенский Д.Н.в т.ч.</t>
  </si>
  <si>
    <t>Компания "Тензор" ООО в т.ч.</t>
  </si>
  <si>
    <t>МЦФЭР-Пресс ООО в т.ч.</t>
  </si>
  <si>
    <t>СИМБИРСК-М+ ООО в т.ч.</t>
  </si>
  <si>
    <t>№ п/п</t>
  </si>
  <si>
    <t>Администрация г.Ульяновска /Мэрия в т.ч.</t>
  </si>
  <si>
    <t>1.1</t>
  </si>
  <si>
    <t>1.2</t>
  </si>
  <si>
    <t>1.3</t>
  </si>
  <si>
    <t>1.4</t>
  </si>
  <si>
    <t>1.5</t>
  </si>
  <si>
    <t>1.6</t>
  </si>
  <si>
    <t>1.7</t>
  </si>
  <si>
    <t>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</si>
</sst>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 vertical="top" wrapText="1" inden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left" vertical="top" wrapText="1" indent="3"/>
    </xf>
    <xf numFmtId="0" fontId="7" fillId="0" borderId="0" xfId="0" applyFont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horizontal="left" vertical="top" wrapText="1" indent="3"/>
    </xf>
    <xf numFmtId="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wrapText="1"/>
    </xf>
    <xf numFmtId="4" fontId="4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1" fillId="0" borderId="0" xfId="0" applyNumberFormat="1" applyFont="1"/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3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2"/>
  <sheetViews>
    <sheetView tabSelected="1" topLeftCell="B1" zoomScaleNormal="100" workbookViewId="0">
      <selection activeCell="H212" sqref="H212"/>
    </sheetView>
  </sheetViews>
  <sheetFormatPr defaultRowHeight="15" x14ac:dyDescent="0.25"/>
  <cols>
    <col min="1" max="1" width="12.7109375" customWidth="1"/>
    <col min="2" max="2" width="7.5703125" style="23" customWidth="1"/>
    <col min="3" max="3" width="70.28515625" style="20" customWidth="1"/>
    <col min="4" max="4" width="20.42578125" style="2" customWidth="1"/>
    <col min="5" max="5" width="9.140625" style="2" bestFit="1" customWidth="1"/>
    <col min="6" max="6" width="14.140625" customWidth="1"/>
  </cols>
  <sheetData>
    <row r="1" spans="2:5" x14ac:dyDescent="0.25">
      <c r="D1" s="2" t="s">
        <v>158</v>
      </c>
    </row>
    <row r="2" spans="2:5" ht="46.15" customHeight="1" x14ac:dyDescent="0.25">
      <c r="B2" s="62" t="s">
        <v>159</v>
      </c>
      <c r="C2" s="63"/>
      <c r="D2" s="63"/>
    </row>
    <row r="3" spans="2:5" ht="18" customHeight="1" x14ac:dyDescent="0.25">
      <c r="B3" s="42" t="s">
        <v>0</v>
      </c>
      <c r="C3" s="43"/>
      <c r="D3" s="43"/>
      <c r="E3" s="1"/>
    </row>
    <row r="4" spans="2:5" ht="27" customHeight="1" x14ac:dyDescent="0.25">
      <c r="B4" s="12" t="s">
        <v>166</v>
      </c>
      <c r="C4" s="38" t="s">
        <v>1</v>
      </c>
      <c r="D4" s="38" t="s">
        <v>2</v>
      </c>
      <c r="E4" s="1"/>
    </row>
    <row r="5" spans="2:5" hidden="1" x14ac:dyDescent="0.25">
      <c r="B5" s="12"/>
      <c r="C5" s="38"/>
      <c r="D5" s="38"/>
      <c r="E5" s="1"/>
    </row>
    <row r="6" spans="2:5" ht="25.15" customHeight="1" x14ac:dyDescent="0.25">
      <c r="B6" s="12">
        <v>1</v>
      </c>
      <c r="C6" s="3" t="s">
        <v>3</v>
      </c>
      <c r="D6" s="4">
        <v>40937.879999999997</v>
      </c>
      <c r="E6" s="1"/>
    </row>
    <row r="7" spans="2:5" ht="36" customHeight="1" x14ac:dyDescent="0.25">
      <c r="B7" s="12">
        <v>2</v>
      </c>
      <c r="C7" s="6" t="s">
        <v>4</v>
      </c>
      <c r="D7" s="4">
        <v>40937.879999999997</v>
      </c>
      <c r="E7" s="1"/>
    </row>
    <row r="8" spans="2:5" ht="17.25" customHeight="1" x14ac:dyDescent="0.25">
      <c r="B8" s="12">
        <v>3</v>
      </c>
      <c r="C8" s="3" t="s">
        <v>5</v>
      </c>
      <c r="D8" s="4">
        <v>160000</v>
      </c>
      <c r="E8" s="1"/>
    </row>
    <row r="9" spans="2:5" ht="40.5" customHeight="1" x14ac:dyDescent="0.25">
      <c r="B9" s="12">
        <v>4</v>
      </c>
      <c r="C9" s="6" t="s">
        <v>6</v>
      </c>
      <c r="D9" s="4">
        <v>60000</v>
      </c>
      <c r="E9" s="1"/>
    </row>
    <row r="10" spans="2:5" ht="38.25" customHeight="1" x14ac:dyDescent="0.25">
      <c r="B10" s="12">
        <v>5</v>
      </c>
      <c r="C10" s="6" t="s">
        <v>7</v>
      </c>
      <c r="D10" s="4">
        <v>5000</v>
      </c>
      <c r="E10" s="1"/>
    </row>
    <row r="11" spans="2:5" ht="37.5" customHeight="1" x14ac:dyDescent="0.25">
      <c r="B11" s="12">
        <v>6</v>
      </c>
      <c r="C11" s="6" t="s">
        <v>8</v>
      </c>
      <c r="D11" s="4">
        <v>65000</v>
      </c>
      <c r="E11" s="1"/>
    </row>
    <row r="12" spans="2:5" ht="36.75" customHeight="1" x14ac:dyDescent="0.25">
      <c r="B12" s="12">
        <v>7</v>
      </c>
      <c r="C12" s="6" t="s">
        <v>9</v>
      </c>
      <c r="D12" s="4">
        <v>30000</v>
      </c>
      <c r="E12" s="1"/>
    </row>
    <row r="13" spans="2:5" s="26" customFormat="1" ht="21" customHeight="1" x14ac:dyDescent="0.25">
      <c r="B13" s="40" t="s">
        <v>10</v>
      </c>
      <c r="C13" s="41"/>
      <c r="D13" s="24">
        <v>200937.88</v>
      </c>
      <c r="E13" s="25"/>
    </row>
    <row r="14" spans="2:5" ht="34.15" customHeight="1" x14ac:dyDescent="0.25">
      <c r="B14" s="64" t="s">
        <v>11</v>
      </c>
      <c r="C14" s="65"/>
      <c r="D14" s="65"/>
      <c r="E14" s="1"/>
    </row>
    <row r="15" spans="2:5" s="28" customFormat="1" ht="21" customHeight="1" x14ac:dyDescent="0.25">
      <c r="B15" s="38" t="s">
        <v>166</v>
      </c>
      <c r="C15" s="38" t="s">
        <v>1</v>
      </c>
      <c r="D15" s="10" t="s">
        <v>12</v>
      </c>
      <c r="E15" s="27"/>
    </row>
    <row r="16" spans="2:5" s="28" customFormat="1" ht="21" customHeight="1" x14ac:dyDescent="0.25">
      <c r="B16" s="38"/>
      <c r="C16" s="38"/>
      <c r="D16" s="10" t="s">
        <v>13</v>
      </c>
      <c r="E16" s="27"/>
    </row>
    <row r="17" spans="2:5" ht="18" customHeight="1" x14ac:dyDescent="0.25">
      <c r="B17" s="51">
        <v>1</v>
      </c>
      <c r="C17" s="3" t="s">
        <v>167</v>
      </c>
      <c r="D17" s="4">
        <v>1006903.3</v>
      </c>
      <c r="E17" s="1"/>
    </row>
    <row r="18" spans="2:5" ht="18" customHeight="1" x14ac:dyDescent="0.25">
      <c r="B18" s="59"/>
      <c r="C18" s="3"/>
      <c r="D18" s="5">
        <v>14</v>
      </c>
      <c r="E18" s="1"/>
    </row>
    <row r="19" spans="2:5" ht="27" customHeight="1" x14ac:dyDescent="0.25">
      <c r="B19" s="66" t="s">
        <v>168</v>
      </c>
      <c r="C19" s="13" t="s">
        <v>14</v>
      </c>
      <c r="D19" s="11">
        <v>17064</v>
      </c>
      <c r="E19" s="1"/>
    </row>
    <row r="20" spans="2:5" ht="18" customHeight="1" x14ac:dyDescent="0.25">
      <c r="B20" s="67"/>
      <c r="C20" s="13"/>
      <c r="D20" s="19">
        <v>1</v>
      </c>
      <c r="E20" s="1"/>
    </row>
    <row r="21" spans="2:5" ht="31.15" customHeight="1" x14ac:dyDescent="0.25">
      <c r="B21" s="66" t="s">
        <v>169</v>
      </c>
      <c r="C21" s="13" t="s">
        <v>14</v>
      </c>
      <c r="D21" s="11">
        <v>18528</v>
      </c>
      <c r="E21" s="1"/>
    </row>
    <row r="22" spans="2:5" ht="18" customHeight="1" x14ac:dyDescent="0.25">
      <c r="B22" s="67"/>
      <c r="C22" s="13"/>
      <c r="D22" s="19">
        <v>1</v>
      </c>
      <c r="E22" s="1"/>
    </row>
    <row r="23" spans="2:5" ht="24.6" customHeight="1" x14ac:dyDescent="0.25">
      <c r="B23" s="66" t="s">
        <v>170</v>
      </c>
      <c r="C23" s="13" t="s">
        <v>15</v>
      </c>
      <c r="D23" s="11">
        <v>216580</v>
      </c>
      <c r="E23" s="1"/>
    </row>
    <row r="24" spans="2:5" ht="18" customHeight="1" x14ac:dyDescent="0.25">
      <c r="B24" s="67"/>
      <c r="C24" s="13"/>
      <c r="D24" s="19">
        <v>2</v>
      </c>
      <c r="E24" s="1"/>
    </row>
    <row r="25" spans="2:5" ht="18" customHeight="1" x14ac:dyDescent="0.25">
      <c r="B25" s="66" t="s">
        <v>171</v>
      </c>
      <c r="C25" s="13" t="s">
        <v>16</v>
      </c>
      <c r="D25" s="11">
        <v>85400</v>
      </c>
      <c r="E25" s="1"/>
    </row>
    <row r="26" spans="2:5" ht="18" customHeight="1" x14ac:dyDescent="0.25">
      <c r="B26" s="67"/>
      <c r="C26" s="13"/>
      <c r="D26" s="19">
        <v>2</v>
      </c>
      <c r="E26" s="1"/>
    </row>
    <row r="27" spans="2:5" ht="18" customHeight="1" x14ac:dyDescent="0.25">
      <c r="B27" s="66" t="s">
        <v>172</v>
      </c>
      <c r="C27" s="13" t="s">
        <v>17</v>
      </c>
      <c r="D27" s="11">
        <v>194524</v>
      </c>
      <c r="E27" s="1"/>
    </row>
    <row r="28" spans="2:5" ht="18" customHeight="1" x14ac:dyDescent="0.25">
      <c r="B28" s="67"/>
      <c r="C28" s="13"/>
      <c r="D28" s="19">
        <v>4</v>
      </c>
      <c r="E28" s="1"/>
    </row>
    <row r="29" spans="2:5" ht="18" customHeight="1" x14ac:dyDescent="0.25">
      <c r="B29" s="66" t="s">
        <v>173</v>
      </c>
      <c r="C29" s="13" t="s">
        <v>18</v>
      </c>
      <c r="D29" s="11">
        <v>291200</v>
      </c>
      <c r="E29" s="1"/>
    </row>
    <row r="30" spans="2:5" ht="18" customHeight="1" x14ac:dyDescent="0.25">
      <c r="B30" s="67"/>
      <c r="C30" s="13"/>
      <c r="D30" s="19">
        <v>1</v>
      </c>
      <c r="E30" s="1"/>
    </row>
    <row r="31" spans="2:5" ht="18" customHeight="1" x14ac:dyDescent="0.25">
      <c r="B31" s="66" t="s">
        <v>174</v>
      </c>
      <c r="C31" s="13" t="s">
        <v>19</v>
      </c>
      <c r="D31" s="11">
        <v>24712.3</v>
      </c>
      <c r="E31" s="1"/>
    </row>
    <row r="32" spans="2:5" ht="18" customHeight="1" x14ac:dyDescent="0.25">
      <c r="B32" s="67"/>
      <c r="C32" s="13"/>
      <c r="D32" s="19">
        <v>1</v>
      </c>
      <c r="E32" s="1"/>
    </row>
    <row r="33" spans="2:6" ht="27" customHeight="1" x14ac:dyDescent="0.25">
      <c r="B33" s="66" t="s">
        <v>175</v>
      </c>
      <c r="C33" s="13" t="s">
        <v>20</v>
      </c>
      <c r="D33" s="11">
        <v>158895</v>
      </c>
      <c r="E33" s="1"/>
    </row>
    <row r="34" spans="2:6" ht="18" customHeight="1" x14ac:dyDescent="0.25">
      <c r="B34" s="67"/>
      <c r="C34" s="18"/>
      <c r="D34" s="19">
        <v>2</v>
      </c>
      <c r="E34" s="16"/>
      <c r="F34" s="17"/>
    </row>
    <row r="35" spans="2:6" s="26" customFormat="1" ht="18.600000000000001" customHeight="1" x14ac:dyDescent="0.25">
      <c r="B35" s="60" t="s">
        <v>10</v>
      </c>
      <c r="C35" s="61"/>
      <c r="D35" s="24">
        <f>D19+D21+D23+D25+D27+D29+D31+D33</f>
        <v>1006903.3</v>
      </c>
      <c r="E35" s="29"/>
      <c r="F35" s="30"/>
    </row>
    <row r="36" spans="2:6" ht="34.15" customHeight="1" x14ac:dyDescent="0.25">
      <c r="B36" s="42" t="s">
        <v>21</v>
      </c>
      <c r="C36" s="43"/>
      <c r="D36" s="43"/>
      <c r="E36" s="1"/>
    </row>
    <row r="37" spans="2:6" s="32" customFormat="1" ht="18" customHeight="1" x14ac:dyDescent="0.25">
      <c r="B37" s="38" t="s">
        <v>166</v>
      </c>
      <c r="C37" s="38" t="s">
        <v>1</v>
      </c>
      <c r="D37" s="12" t="s">
        <v>12</v>
      </c>
      <c r="E37" s="31"/>
    </row>
    <row r="38" spans="2:6" s="32" customFormat="1" ht="18" customHeight="1" x14ac:dyDescent="0.25">
      <c r="B38" s="38"/>
      <c r="C38" s="38"/>
      <c r="D38" s="12" t="s">
        <v>13</v>
      </c>
      <c r="E38" s="31"/>
    </row>
    <row r="39" spans="2:6" ht="15" customHeight="1" x14ac:dyDescent="0.25">
      <c r="B39" s="51">
        <v>1</v>
      </c>
      <c r="C39" s="47" t="s">
        <v>22</v>
      </c>
      <c r="D39" s="4">
        <v>3937.6</v>
      </c>
      <c r="E39" s="1"/>
    </row>
    <row r="40" spans="2:6" ht="15" customHeight="1" x14ac:dyDescent="0.25">
      <c r="B40" s="58"/>
      <c r="C40" s="48"/>
      <c r="D40" s="5">
        <v>20</v>
      </c>
      <c r="E40" s="1"/>
    </row>
    <row r="41" spans="2:6" ht="15" customHeight="1" x14ac:dyDescent="0.25">
      <c r="B41" s="58"/>
      <c r="C41" s="44" t="s">
        <v>23</v>
      </c>
      <c r="D41" s="4">
        <v>3937.6</v>
      </c>
      <c r="E41" s="1"/>
    </row>
    <row r="42" spans="2:6" ht="15" customHeight="1" x14ac:dyDescent="0.25">
      <c r="B42" s="59"/>
      <c r="C42" s="45"/>
      <c r="D42" s="5">
        <v>20</v>
      </c>
      <c r="E42" s="1"/>
    </row>
    <row r="43" spans="2:6" ht="15" customHeight="1" x14ac:dyDescent="0.25">
      <c r="B43" s="51">
        <v>2</v>
      </c>
      <c r="C43" s="47" t="s">
        <v>24</v>
      </c>
      <c r="D43" s="4">
        <v>3559.29</v>
      </c>
      <c r="E43" s="1"/>
    </row>
    <row r="44" spans="2:6" ht="15" customHeight="1" x14ac:dyDescent="0.25">
      <c r="B44" s="58"/>
      <c r="C44" s="48"/>
      <c r="D44" s="5">
        <v>28</v>
      </c>
      <c r="E44" s="1"/>
    </row>
    <row r="45" spans="2:6" ht="15" customHeight="1" x14ac:dyDescent="0.25">
      <c r="B45" s="58"/>
      <c r="C45" s="44" t="s">
        <v>23</v>
      </c>
      <c r="D45" s="4">
        <v>3559.29</v>
      </c>
      <c r="E45" s="1"/>
    </row>
    <row r="46" spans="2:6" ht="15" customHeight="1" x14ac:dyDescent="0.25">
      <c r="B46" s="59"/>
      <c r="C46" s="45"/>
      <c r="D46" s="5">
        <v>28</v>
      </c>
      <c r="E46" s="1"/>
    </row>
    <row r="47" spans="2:6" s="26" customFormat="1" ht="16.149999999999999" customHeight="1" x14ac:dyDescent="0.25">
      <c r="B47" s="40" t="s">
        <v>10</v>
      </c>
      <c r="C47" s="41"/>
      <c r="D47" s="24">
        <f>D39+D45</f>
        <v>7496.8899999999994</v>
      </c>
      <c r="E47" s="33"/>
      <c r="F47" s="34"/>
    </row>
    <row r="48" spans="2:6" ht="34.15" customHeight="1" x14ac:dyDescent="0.25">
      <c r="B48" s="54" t="s">
        <v>25</v>
      </c>
      <c r="C48" s="55"/>
      <c r="D48" s="55"/>
      <c r="E48" s="1"/>
    </row>
    <row r="49" spans="2:5" ht="16.149999999999999" customHeight="1" x14ac:dyDescent="0.25">
      <c r="B49" s="38" t="s">
        <v>166</v>
      </c>
      <c r="C49" s="46" t="s">
        <v>1</v>
      </c>
      <c r="D49" s="39" t="s">
        <v>26</v>
      </c>
      <c r="E49" s="1"/>
    </row>
    <row r="50" spans="2:5" ht="16.149999999999999" customHeight="1" x14ac:dyDescent="0.25">
      <c r="B50" s="38"/>
      <c r="C50" s="46"/>
      <c r="D50" s="39"/>
      <c r="E50" s="1"/>
    </row>
    <row r="51" spans="2:5" ht="16.149999999999999" customHeight="1" x14ac:dyDescent="0.25">
      <c r="B51" s="12">
        <v>1</v>
      </c>
      <c r="C51" s="3" t="s">
        <v>27</v>
      </c>
      <c r="D51" s="4">
        <v>29281.279999999999</v>
      </c>
      <c r="E51" s="1"/>
    </row>
    <row r="52" spans="2:5" ht="16.149999999999999" customHeight="1" x14ac:dyDescent="0.25">
      <c r="B52" s="12">
        <v>2</v>
      </c>
      <c r="C52" s="3" t="s">
        <v>28</v>
      </c>
      <c r="D52" s="5">
        <v>146.28</v>
      </c>
      <c r="E52" s="1"/>
    </row>
    <row r="53" spans="2:5" ht="16.149999999999999" customHeight="1" x14ac:dyDescent="0.25">
      <c r="B53" s="12">
        <v>3</v>
      </c>
      <c r="C53" s="3" t="s">
        <v>29</v>
      </c>
      <c r="D53" s="4">
        <v>84846.45</v>
      </c>
      <c r="E53" s="1"/>
    </row>
    <row r="54" spans="2:5" ht="16.149999999999999" customHeight="1" x14ac:dyDescent="0.25">
      <c r="B54" s="12">
        <v>4</v>
      </c>
      <c r="C54" s="3" t="s">
        <v>30</v>
      </c>
      <c r="D54" s="5">
        <v>325.32</v>
      </c>
      <c r="E54" s="1"/>
    </row>
    <row r="55" spans="2:5" ht="16.149999999999999" customHeight="1" x14ac:dyDescent="0.25">
      <c r="B55" s="12">
        <v>5</v>
      </c>
      <c r="C55" s="3" t="s">
        <v>31</v>
      </c>
      <c r="D55" s="4">
        <v>502418.78</v>
      </c>
      <c r="E55" s="1"/>
    </row>
    <row r="56" spans="2:5" ht="16.149999999999999" customHeight="1" x14ac:dyDescent="0.25">
      <c r="B56" s="12">
        <v>6</v>
      </c>
      <c r="C56" s="3" t="s">
        <v>32</v>
      </c>
      <c r="D56" s="4">
        <v>3979.94</v>
      </c>
      <c r="E56" s="1"/>
    </row>
    <row r="57" spans="2:5" ht="16.149999999999999" customHeight="1" x14ac:dyDescent="0.25">
      <c r="B57" s="12">
        <v>7</v>
      </c>
      <c r="C57" s="3" t="s">
        <v>33</v>
      </c>
      <c r="D57" s="4">
        <v>1500</v>
      </c>
      <c r="E57" s="1"/>
    </row>
    <row r="58" spans="2:5" ht="16.149999999999999" customHeight="1" x14ac:dyDescent="0.25">
      <c r="B58" s="12">
        <v>8</v>
      </c>
      <c r="C58" s="3" t="s">
        <v>34</v>
      </c>
      <c r="D58" s="4">
        <v>36000</v>
      </c>
      <c r="E58" s="1"/>
    </row>
    <row r="59" spans="2:5" ht="16.149999999999999" customHeight="1" x14ac:dyDescent="0.25">
      <c r="B59" s="12">
        <v>9</v>
      </c>
      <c r="C59" s="3" t="s">
        <v>35</v>
      </c>
      <c r="D59" s="4">
        <v>9937.77</v>
      </c>
      <c r="E59" s="1"/>
    </row>
    <row r="60" spans="2:5" ht="16.149999999999999" customHeight="1" x14ac:dyDescent="0.25">
      <c r="B60" s="12">
        <v>10</v>
      </c>
      <c r="C60" s="3" t="s">
        <v>36</v>
      </c>
      <c r="D60" s="4">
        <v>7959.88</v>
      </c>
      <c r="E60" s="1"/>
    </row>
    <row r="61" spans="2:5" ht="16.149999999999999" customHeight="1" x14ac:dyDescent="0.25">
      <c r="B61" s="12">
        <v>11</v>
      </c>
      <c r="C61" s="3" t="s">
        <v>37</v>
      </c>
      <c r="D61" s="5">
        <v>637.5</v>
      </c>
      <c r="E61" s="1"/>
    </row>
    <row r="62" spans="2:5" ht="16.149999999999999" customHeight="1" x14ac:dyDescent="0.25">
      <c r="B62" s="12">
        <v>12</v>
      </c>
      <c r="C62" s="3" t="s">
        <v>38</v>
      </c>
      <c r="D62" s="4">
        <v>7458.23</v>
      </c>
      <c r="E62" s="1"/>
    </row>
    <row r="63" spans="2:5" ht="16.149999999999999" customHeight="1" x14ac:dyDescent="0.25">
      <c r="B63" s="12">
        <v>13</v>
      </c>
      <c r="C63" s="3" t="s">
        <v>39</v>
      </c>
      <c r="D63" s="4">
        <v>8107.46</v>
      </c>
      <c r="E63" s="1"/>
    </row>
    <row r="64" spans="2:5" ht="16.149999999999999" customHeight="1" x14ac:dyDescent="0.25">
      <c r="B64" s="12">
        <v>14</v>
      </c>
      <c r="C64" s="3" t="s">
        <v>40</v>
      </c>
      <c r="D64" s="5">
        <v>285.02999999999997</v>
      </c>
      <c r="E64" s="1"/>
    </row>
    <row r="65" spans="2:5" ht="16.149999999999999" customHeight="1" x14ac:dyDescent="0.25">
      <c r="B65" s="12">
        <v>15</v>
      </c>
      <c r="C65" s="3" t="s">
        <v>41</v>
      </c>
      <c r="D65" s="5">
        <v>248.31</v>
      </c>
      <c r="E65" s="1"/>
    </row>
    <row r="66" spans="2:5" ht="16.149999999999999" customHeight="1" x14ac:dyDescent="0.25">
      <c r="B66" s="12">
        <v>16</v>
      </c>
      <c r="C66" s="3" t="s">
        <v>42</v>
      </c>
      <c r="D66" s="5">
        <v>893.3</v>
      </c>
      <c r="E66" s="1"/>
    </row>
    <row r="67" spans="2:5" ht="16.149999999999999" customHeight="1" x14ac:dyDescent="0.25">
      <c r="B67" s="12">
        <v>17</v>
      </c>
      <c r="C67" s="3" t="s">
        <v>43</v>
      </c>
      <c r="D67" s="4">
        <v>5000</v>
      </c>
      <c r="E67" s="1"/>
    </row>
    <row r="68" spans="2:5" ht="16.149999999999999" customHeight="1" x14ac:dyDescent="0.25">
      <c r="B68" s="12">
        <v>18</v>
      </c>
      <c r="C68" s="3" t="s">
        <v>44</v>
      </c>
      <c r="D68" s="4">
        <v>8691.2900000000009</v>
      </c>
      <c r="E68" s="1"/>
    </row>
    <row r="69" spans="2:5" ht="16.149999999999999" customHeight="1" x14ac:dyDescent="0.25">
      <c r="B69" s="12">
        <v>19</v>
      </c>
      <c r="C69" s="3" t="s">
        <v>45</v>
      </c>
      <c r="D69" s="4">
        <v>95490.8</v>
      </c>
      <c r="E69" s="1"/>
    </row>
    <row r="70" spans="2:5" ht="16.149999999999999" customHeight="1" x14ac:dyDescent="0.25">
      <c r="B70" s="12">
        <v>20</v>
      </c>
      <c r="C70" s="3" t="s">
        <v>46</v>
      </c>
      <c r="D70" s="4">
        <v>2000</v>
      </c>
      <c r="E70" s="1"/>
    </row>
    <row r="71" spans="2:5" ht="16.149999999999999" customHeight="1" x14ac:dyDescent="0.25">
      <c r="B71" s="12">
        <v>21</v>
      </c>
      <c r="C71" s="3" t="s">
        <v>47</v>
      </c>
      <c r="D71" s="4">
        <v>1253.7</v>
      </c>
      <c r="E71" s="1"/>
    </row>
    <row r="72" spans="2:5" ht="16.149999999999999" customHeight="1" x14ac:dyDescent="0.25">
      <c r="B72" s="12">
        <v>22</v>
      </c>
      <c r="C72" s="3" t="s">
        <v>48</v>
      </c>
      <c r="D72" s="4">
        <v>4609.55</v>
      </c>
      <c r="E72" s="1"/>
    </row>
    <row r="73" spans="2:5" ht="16.149999999999999" customHeight="1" x14ac:dyDescent="0.25">
      <c r="B73" s="12">
        <v>23</v>
      </c>
      <c r="C73" s="3" t="s">
        <v>49</v>
      </c>
      <c r="D73" s="4">
        <v>61309.120000000003</v>
      </c>
      <c r="E73" s="1"/>
    </row>
    <row r="74" spans="2:5" ht="16.149999999999999" customHeight="1" x14ac:dyDescent="0.25">
      <c r="B74" s="12">
        <v>24</v>
      </c>
      <c r="C74" s="3" t="s">
        <v>50</v>
      </c>
      <c r="D74" s="4">
        <v>15780.94</v>
      </c>
      <c r="E74" s="1"/>
    </row>
    <row r="75" spans="2:5" ht="16.149999999999999" customHeight="1" x14ac:dyDescent="0.25">
      <c r="B75" s="12">
        <v>25</v>
      </c>
      <c r="C75" s="3" t="s">
        <v>51</v>
      </c>
      <c r="D75" s="4">
        <v>9726.7000000000007</v>
      </c>
      <c r="E75" s="1"/>
    </row>
    <row r="76" spans="2:5" ht="16.149999999999999" customHeight="1" x14ac:dyDescent="0.25">
      <c r="B76" s="12">
        <v>26</v>
      </c>
      <c r="C76" s="3" t="s">
        <v>52</v>
      </c>
      <c r="D76" s="4">
        <v>17369.86</v>
      </c>
      <c r="E76" s="1"/>
    </row>
    <row r="77" spans="2:5" ht="16.149999999999999" customHeight="1" x14ac:dyDescent="0.25">
      <c r="B77" s="12">
        <v>27</v>
      </c>
      <c r="C77" s="3" t="s">
        <v>53</v>
      </c>
      <c r="D77" s="4">
        <v>42708.35</v>
      </c>
      <c r="E77" s="1"/>
    </row>
    <row r="78" spans="2:5" ht="16.149999999999999" customHeight="1" x14ac:dyDescent="0.25">
      <c r="B78" s="12">
        <v>28</v>
      </c>
      <c r="C78" s="3" t="s">
        <v>54</v>
      </c>
      <c r="D78" s="4">
        <v>9433.43</v>
      </c>
      <c r="E78" s="1"/>
    </row>
    <row r="79" spans="2:5" ht="16.149999999999999" customHeight="1" x14ac:dyDescent="0.25">
      <c r="B79" s="12">
        <v>29</v>
      </c>
      <c r="C79" s="3" t="s">
        <v>55</v>
      </c>
      <c r="D79" s="4">
        <v>5214.55</v>
      </c>
      <c r="E79" s="1"/>
    </row>
    <row r="80" spans="2:5" ht="16.149999999999999" customHeight="1" x14ac:dyDescent="0.25">
      <c r="B80" s="12">
        <v>30</v>
      </c>
      <c r="C80" s="3" t="s">
        <v>56</v>
      </c>
      <c r="D80" s="4">
        <v>9042.26</v>
      </c>
      <c r="E80" s="1"/>
    </row>
    <row r="81" spans="2:5" ht="16.149999999999999" customHeight="1" x14ac:dyDescent="0.25">
      <c r="B81" s="12">
        <v>31</v>
      </c>
      <c r="C81" s="3" t="s">
        <v>57</v>
      </c>
      <c r="D81" s="4">
        <v>85682.78</v>
      </c>
      <c r="E81" s="1"/>
    </row>
    <row r="82" spans="2:5" ht="16.149999999999999" customHeight="1" x14ac:dyDescent="0.25">
      <c r="B82" s="12">
        <v>32</v>
      </c>
      <c r="C82" s="3" t="s">
        <v>58</v>
      </c>
      <c r="D82" s="4">
        <v>3241.1</v>
      </c>
      <c r="E82" s="1"/>
    </row>
    <row r="83" spans="2:5" ht="16.149999999999999" customHeight="1" x14ac:dyDescent="0.25">
      <c r="B83" s="12">
        <v>33</v>
      </c>
      <c r="C83" s="3" t="s">
        <v>59</v>
      </c>
      <c r="D83" s="4">
        <v>36933.800000000003</v>
      </c>
      <c r="E83" s="1"/>
    </row>
    <row r="84" spans="2:5" ht="16.149999999999999" customHeight="1" x14ac:dyDescent="0.25">
      <c r="B84" s="12">
        <v>34</v>
      </c>
      <c r="C84" s="3" t="s">
        <v>60</v>
      </c>
      <c r="D84" s="4">
        <v>6211.65</v>
      </c>
      <c r="E84" s="1"/>
    </row>
    <row r="85" spans="2:5" ht="16.149999999999999" customHeight="1" x14ac:dyDescent="0.25">
      <c r="B85" s="12">
        <v>35</v>
      </c>
      <c r="C85" s="3" t="s">
        <v>61</v>
      </c>
      <c r="D85" s="4">
        <v>15330.56</v>
      </c>
      <c r="E85" s="1"/>
    </row>
    <row r="86" spans="2:5" ht="16.149999999999999" customHeight="1" x14ac:dyDescent="0.25">
      <c r="B86" s="12">
        <v>36</v>
      </c>
      <c r="C86" s="3" t="s">
        <v>62</v>
      </c>
      <c r="D86" s="4">
        <v>53599.26</v>
      </c>
      <c r="E86" s="1"/>
    </row>
    <row r="87" spans="2:5" ht="16.149999999999999" customHeight="1" x14ac:dyDescent="0.25">
      <c r="B87" s="12">
        <v>37</v>
      </c>
      <c r="C87" s="3" t="s">
        <v>63</v>
      </c>
      <c r="D87" s="4">
        <v>42800.85</v>
      </c>
      <c r="E87" s="1"/>
    </row>
    <row r="88" spans="2:5" ht="16.149999999999999" customHeight="1" x14ac:dyDescent="0.25">
      <c r="B88" s="12">
        <v>38</v>
      </c>
      <c r="C88" s="3" t="s">
        <v>64</v>
      </c>
      <c r="D88" s="5">
        <v>0.6</v>
      </c>
      <c r="E88" s="1"/>
    </row>
    <row r="89" spans="2:5" ht="16.149999999999999" customHeight="1" x14ac:dyDescent="0.25">
      <c r="B89" s="12">
        <v>39</v>
      </c>
      <c r="C89" s="3" t="s">
        <v>65</v>
      </c>
      <c r="D89" s="4">
        <v>5029.21</v>
      </c>
      <c r="E89" s="1"/>
    </row>
    <row r="90" spans="2:5" ht="16.149999999999999" customHeight="1" x14ac:dyDescent="0.25">
      <c r="B90" s="12">
        <v>40</v>
      </c>
      <c r="C90" s="3" t="s">
        <v>66</v>
      </c>
      <c r="D90" s="4">
        <v>8833.5</v>
      </c>
      <c r="E90" s="1"/>
    </row>
    <row r="91" spans="2:5" ht="16.149999999999999" customHeight="1" x14ac:dyDescent="0.25">
      <c r="B91" s="12">
        <v>41</v>
      </c>
      <c r="C91" s="3" t="s">
        <v>67</v>
      </c>
      <c r="D91" s="4">
        <v>3220.05</v>
      </c>
      <c r="E91" s="1"/>
    </row>
    <row r="92" spans="2:5" ht="16.149999999999999" customHeight="1" x14ac:dyDescent="0.25">
      <c r="B92" s="12">
        <v>42</v>
      </c>
      <c r="C92" s="3" t="s">
        <v>68</v>
      </c>
      <c r="D92" s="4">
        <v>18256.07</v>
      </c>
      <c r="E92" s="1"/>
    </row>
    <row r="93" spans="2:5" ht="16.149999999999999" customHeight="1" x14ac:dyDescent="0.25">
      <c r="B93" s="12">
        <v>43</v>
      </c>
      <c r="C93" s="3" t="s">
        <v>69</v>
      </c>
      <c r="D93" s="4">
        <v>2320.27</v>
      </c>
      <c r="E93" s="1"/>
    </row>
    <row r="94" spans="2:5" ht="16.149999999999999" customHeight="1" x14ac:dyDescent="0.25">
      <c r="B94" s="12">
        <v>44</v>
      </c>
      <c r="C94" s="3" t="s">
        <v>70</v>
      </c>
      <c r="D94" s="4">
        <v>46427.9</v>
      </c>
      <c r="E94" s="1"/>
    </row>
    <row r="95" spans="2:5" ht="16.149999999999999" customHeight="1" x14ac:dyDescent="0.25">
      <c r="B95" s="12">
        <v>45</v>
      </c>
      <c r="C95" s="3" t="s">
        <v>71</v>
      </c>
      <c r="D95" s="4">
        <v>3962.31</v>
      </c>
      <c r="E95" s="1"/>
    </row>
    <row r="96" spans="2:5" ht="16.149999999999999" customHeight="1" x14ac:dyDescent="0.25">
      <c r="B96" s="12">
        <v>46</v>
      </c>
      <c r="C96" s="3" t="s">
        <v>72</v>
      </c>
      <c r="D96" s="4">
        <v>96023.21</v>
      </c>
      <c r="E96" s="1"/>
    </row>
    <row r="97" spans="2:5" ht="16.149999999999999" customHeight="1" x14ac:dyDescent="0.25">
      <c r="B97" s="12">
        <v>47</v>
      </c>
      <c r="C97" s="3" t="s">
        <v>73</v>
      </c>
      <c r="D97" s="4">
        <v>1910.72</v>
      </c>
      <c r="E97" s="1"/>
    </row>
    <row r="98" spans="2:5" ht="16.149999999999999" customHeight="1" x14ac:dyDescent="0.25">
      <c r="B98" s="12">
        <v>48</v>
      </c>
      <c r="C98" s="3" t="s">
        <v>74</v>
      </c>
      <c r="D98" s="4">
        <v>5487</v>
      </c>
      <c r="E98" s="1"/>
    </row>
    <row r="99" spans="2:5" ht="16.149999999999999" customHeight="1" x14ac:dyDescent="0.25">
      <c r="B99" s="12">
        <v>49</v>
      </c>
      <c r="C99" s="3" t="s">
        <v>75</v>
      </c>
      <c r="D99" s="5">
        <v>550</v>
      </c>
      <c r="E99" s="1"/>
    </row>
    <row r="100" spans="2:5" ht="16.149999999999999" customHeight="1" x14ac:dyDescent="0.25">
      <c r="B100" s="12">
        <v>50</v>
      </c>
      <c r="C100" s="3" t="s">
        <v>76</v>
      </c>
      <c r="D100" s="4">
        <v>16233.04</v>
      </c>
      <c r="E100" s="1"/>
    </row>
    <row r="101" spans="2:5" ht="16.149999999999999" customHeight="1" x14ac:dyDescent="0.25">
      <c r="B101" s="12">
        <v>51</v>
      </c>
      <c r="C101" s="3" t="s">
        <v>77</v>
      </c>
      <c r="D101" s="4">
        <v>5747.5</v>
      </c>
      <c r="E101" s="1"/>
    </row>
    <row r="102" spans="2:5" ht="16.149999999999999" customHeight="1" x14ac:dyDescent="0.25">
      <c r="B102" s="12">
        <v>52</v>
      </c>
      <c r="C102" s="3" t="s">
        <v>78</v>
      </c>
      <c r="D102" s="4">
        <v>693616.16</v>
      </c>
      <c r="E102" s="1"/>
    </row>
    <row r="103" spans="2:5" ht="16.149999999999999" customHeight="1" x14ac:dyDescent="0.25">
      <c r="B103" s="12">
        <v>53</v>
      </c>
      <c r="C103" s="3" t="s">
        <v>79</v>
      </c>
      <c r="D103" s="4">
        <v>130387.4</v>
      </c>
      <c r="E103" s="1"/>
    </row>
    <row r="104" spans="2:5" ht="16.149999999999999" customHeight="1" x14ac:dyDescent="0.25">
      <c r="B104" s="12">
        <v>54</v>
      </c>
      <c r="C104" s="3" t="s">
        <v>80</v>
      </c>
      <c r="D104" s="5">
        <v>0.01</v>
      </c>
      <c r="E104" s="1"/>
    </row>
    <row r="105" spans="2:5" ht="16.149999999999999" customHeight="1" x14ac:dyDescent="0.25">
      <c r="B105" s="12">
        <v>55</v>
      </c>
      <c r="C105" s="3" t="s">
        <v>81</v>
      </c>
      <c r="D105" s="4">
        <v>2982.82</v>
      </c>
      <c r="E105" s="1"/>
    </row>
    <row r="106" spans="2:5" ht="16.149999999999999" customHeight="1" x14ac:dyDescent="0.25">
      <c r="B106" s="12">
        <v>56</v>
      </c>
      <c r="C106" s="3" t="s">
        <v>82</v>
      </c>
      <c r="D106" s="4">
        <v>1320.75</v>
      </c>
      <c r="E106" s="1"/>
    </row>
    <row r="107" spans="2:5" ht="16.149999999999999" customHeight="1" x14ac:dyDescent="0.25">
      <c r="B107" s="12">
        <v>57</v>
      </c>
      <c r="C107" s="3" t="s">
        <v>83</v>
      </c>
      <c r="D107" s="4">
        <v>12467.03</v>
      </c>
      <c r="E107" s="1"/>
    </row>
    <row r="108" spans="2:5" ht="16.149999999999999" customHeight="1" x14ac:dyDescent="0.25">
      <c r="B108" s="12">
        <v>58</v>
      </c>
      <c r="C108" s="3" t="s">
        <v>84</v>
      </c>
      <c r="D108" s="5">
        <v>550</v>
      </c>
      <c r="E108" s="1"/>
    </row>
    <row r="109" spans="2:5" ht="16.149999999999999" customHeight="1" x14ac:dyDescent="0.25">
      <c r="B109" s="12">
        <v>59</v>
      </c>
      <c r="C109" s="3" t="s">
        <v>85</v>
      </c>
      <c r="D109" s="4">
        <v>6628.99</v>
      </c>
      <c r="E109" s="1"/>
    </row>
    <row r="110" spans="2:5" ht="16.149999999999999" customHeight="1" x14ac:dyDescent="0.25">
      <c r="B110" s="12">
        <v>60</v>
      </c>
      <c r="C110" s="3" t="s">
        <v>86</v>
      </c>
      <c r="D110" s="4">
        <v>3219872.82</v>
      </c>
      <c r="E110" s="1"/>
    </row>
    <row r="111" spans="2:5" ht="16.149999999999999" customHeight="1" x14ac:dyDescent="0.25">
      <c r="B111" s="12">
        <v>61</v>
      </c>
      <c r="C111" s="3" t="s">
        <v>87</v>
      </c>
      <c r="D111" s="5">
        <v>547.9</v>
      </c>
      <c r="E111" s="1"/>
    </row>
    <row r="112" spans="2:5" ht="16.149999999999999" customHeight="1" x14ac:dyDescent="0.25">
      <c r="B112" s="12">
        <v>62</v>
      </c>
      <c r="C112" s="3" t="s">
        <v>88</v>
      </c>
      <c r="D112" s="4">
        <v>93235.55</v>
      </c>
      <c r="E112" s="1"/>
    </row>
    <row r="113" spans="2:5" ht="16.149999999999999" customHeight="1" x14ac:dyDescent="0.25">
      <c r="B113" s="12">
        <v>63</v>
      </c>
      <c r="C113" s="3" t="s">
        <v>89</v>
      </c>
      <c r="D113" s="4">
        <v>4000.95</v>
      </c>
      <c r="E113" s="1"/>
    </row>
    <row r="114" spans="2:5" ht="16.149999999999999" customHeight="1" x14ac:dyDescent="0.25">
      <c r="B114" s="12">
        <v>64</v>
      </c>
      <c r="C114" s="3" t="s">
        <v>90</v>
      </c>
      <c r="D114" s="4">
        <v>1000</v>
      </c>
      <c r="E114" s="1"/>
    </row>
    <row r="115" spans="2:5" ht="16.149999999999999" customHeight="1" x14ac:dyDescent="0.25">
      <c r="B115" s="12">
        <v>65</v>
      </c>
      <c r="C115" s="3" t="s">
        <v>91</v>
      </c>
      <c r="D115" s="4">
        <v>66739.199999999997</v>
      </c>
      <c r="E115" s="1"/>
    </row>
    <row r="116" spans="2:5" ht="16.149999999999999" customHeight="1" x14ac:dyDescent="0.25">
      <c r="B116" s="12">
        <v>66</v>
      </c>
      <c r="C116" s="3" t="s">
        <v>92</v>
      </c>
      <c r="D116" s="4">
        <v>59631.96</v>
      </c>
      <c r="E116" s="1"/>
    </row>
    <row r="117" spans="2:5" ht="16.149999999999999" customHeight="1" x14ac:dyDescent="0.25">
      <c r="B117" s="12">
        <v>67</v>
      </c>
      <c r="C117" s="3" t="s">
        <v>93</v>
      </c>
      <c r="D117" s="4">
        <v>10403.700000000001</v>
      </c>
      <c r="E117" s="1"/>
    </row>
    <row r="118" spans="2:5" s="26" customFormat="1" ht="16.149999999999999" customHeight="1" x14ac:dyDescent="0.25">
      <c r="B118" s="56" t="s">
        <v>10</v>
      </c>
      <c r="C118" s="57"/>
      <c r="D118" s="24">
        <v>5742842.7000000002</v>
      </c>
      <c r="E118" s="25"/>
    </row>
    <row r="119" spans="2:5" ht="29.45" customHeight="1" x14ac:dyDescent="0.25">
      <c r="B119" s="42" t="s">
        <v>94</v>
      </c>
      <c r="C119" s="43"/>
      <c r="D119" s="43"/>
      <c r="E119" s="1"/>
    </row>
    <row r="120" spans="2:5" s="35" customFormat="1" ht="16.149999999999999" customHeight="1" x14ac:dyDescent="0.25">
      <c r="B120" s="38" t="s">
        <v>166</v>
      </c>
      <c r="C120" s="38" t="s">
        <v>95</v>
      </c>
      <c r="D120" s="39" t="s">
        <v>26</v>
      </c>
      <c r="E120" s="31"/>
    </row>
    <row r="121" spans="2:5" s="35" customFormat="1" ht="16.149999999999999" customHeight="1" x14ac:dyDescent="0.25">
      <c r="B121" s="38"/>
      <c r="C121" s="38"/>
      <c r="D121" s="39"/>
      <c r="E121" s="31"/>
    </row>
    <row r="122" spans="2:5" ht="16.149999999999999" customHeight="1" x14ac:dyDescent="0.25">
      <c r="B122" s="51">
        <v>1</v>
      </c>
      <c r="C122" s="3" t="s">
        <v>96</v>
      </c>
      <c r="D122" s="4">
        <v>27675.58</v>
      </c>
      <c r="E122" s="1"/>
    </row>
    <row r="123" spans="2:5" s="8" customFormat="1" ht="16.149999999999999" customHeight="1" x14ac:dyDescent="0.25">
      <c r="B123" s="52"/>
      <c r="C123" s="21" t="s">
        <v>97</v>
      </c>
      <c r="D123" s="11">
        <v>27675.58</v>
      </c>
      <c r="E123" s="9"/>
    </row>
    <row r="124" spans="2:5" ht="16.149999999999999" customHeight="1" x14ac:dyDescent="0.25">
      <c r="B124" s="51">
        <v>2</v>
      </c>
      <c r="C124" s="3" t="s">
        <v>98</v>
      </c>
      <c r="D124" s="4">
        <v>39001.699999999997</v>
      </c>
      <c r="E124" s="1"/>
    </row>
    <row r="125" spans="2:5" s="8" customFormat="1" ht="16.149999999999999" customHeight="1" x14ac:dyDescent="0.25">
      <c r="B125" s="53"/>
      <c r="C125" s="21" t="s">
        <v>99</v>
      </c>
      <c r="D125" s="11">
        <v>27890.62</v>
      </c>
      <c r="E125" s="9"/>
    </row>
    <row r="126" spans="2:5" s="8" customFormat="1" ht="16.149999999999999" customHeight="1" x14ac:dyDescent="0.25">
      <c r="B126" s="52"/>
      <c r="C126" s="21" t="s">
        <v>100</v>
      </c>
      <c r="D126" s="11">
        <v>11111.08</v>
      </c>
      <c r="E126" s="9"/>
    </row>
    <row r="127" spans="2:5" ht="16.149999999999999" customHeight="1" x14ac:dyDescent="0.25">
      <c r="B127" s="51">
        <v>3</v>
      </c>
      <c r="C127" s="3" t="s">
        <v>101</v>
      </c>
      <c r="D127" s="4">
        <v>223337.59</v>
      </c>
      <c r="E127" s="1"/>
    </row>
    <row r="128" spans="2:5" s="8" customFormat="1" ht="16.149999999999999" customHeight="1" x14ac:dyDescent="0.25">
      <c r="B128" s="52"/>
      <c r="C128" s="21" t="s">
        <v>102</v>
      </c>
      <c r="D128" s="11">
        <v>223337.59</v>
      </c>
      <c r="E128" s="9"/>
    </row>
    <row r="129" spans="2:5" ht="16.149999999999999" customHeight="1" x14ac:dyDescent="0.25">
      <c r="B129" s="51">
        <v>4</v>
      </c>
      <c r="C129" s="3" t="s">
        <v>103</v>
      </c>
      <c r="D129" s="4">
        <v>23865.91</v>
      </c>
      <c r="E129" s="1"/>
    </row>
    <row r="130" spans="2:5" s="8" customFormat="1" ht="16.149999999999999" customHeight="1" x14ac:dyDescent="0.25">
      <c r="B130" s="52"/>
      <c r="C130" s="21" t="s">
        <v>104</v>
      </c>
      <c r="D130" s="11">
        <v>23865.91</v>
      </c>
      <c r="E130" s="9"/>
    </row>
    <row r="131" spans="2:5" ht="16.149999999999999" customHeight="1" x14ac:dyDescent="0.25">
      <c r="B131" s="51">
        <v>5</v>
      </c>
      <c r="C131" s="3" t="s">
        <v>105</v>
      </c>
      <c r="D131" s="4">
        <v>35648.6</v>
      </c>
      <c r="E131" s="1"/>
    </row>
    <row r="132" spans="2:5" s="8" customFormat="1" ht="16.149999999999999" customHeight="1" x14ac:dyDescent="0.25">
      <c r="B132" s="52"/>
      <c r="C132" s="21" t="s">
        <v>106</v>
      </c>
      <c r="D132" s="11">
        <v>35648.6</v>
      </c>
      <c r="E132" s="9"/>
    </row>
    <row r="133" spans="2:5" ht="16.149999999999999" customHeight="1" x14ac:dyDescent="0.25">
      <c r="B133" s="51">
        <v>6</v>
      </c>
      <c r="C133" s="3" t="s">
        <v>107</v>
      </c>
      <c r="D133" s="4">
        <v>24640.1</v>
      </c>
      <c r="E133" s="1"/>
    </row>
    <row r="134" spans="2:5" s="8" customFormat="1" ht="16.149999999999999" customHeight="1" x14ac:dyDescent="0.25">
      <c r="B134" s="52"/>
      <c r="C134" s="21" t="s">
        <v>108</v>
      </c>
      <c r="D134" s="11">
        <v>24640.1</v>
      </c>
      <c r="E134" s="9"/>
    </row>
    <row r="135" spans="2:5" ht="16.149999999999999" customHeight="1" x14ac:dyDescent="0.25">
      <c r="B135" s="51">
        <v>7</v>
      </c>
      <c r="C135" s="3" t="s">
        <v>109</v>
      </c>
      <c r="D135" s="4">
        <v>1741.26</v>
      </c>
      <c r="E135" s="1"/>
    </row>
    <row r="136" spans="2:5" s="8" customFormat="1" ht="16.149999999999999" customHeight="1" x14ac:dyDescent="0.25">
      <c r="B136" s="52"/>
      <c r="C136" s="21" t="s">
        <v>110</v>
      </c>
      <c r="D136" s="11">
        <v>1741.26</v>
      </c>
      <c r="E136" s="9"/>
    </row>
    <row r="137" spans="2:5" ht="16.149999999999999" customHeight="1" x14ac:dyDescent="0.25">
      <c r="B137" s="51">
        <v>8</v>
      </c>
      <c r="C137" s="3" t="s">
        <v>111</v>
      </c>
      <c r="D137" s="4">
        <v>21180.5</v>
      </c>
      <c r="E137" s="1"/>
    </row>
    <row r="138" spans="2:5" s="8" customFormat="1" ht="16.149999999999999" customHeight="1" x14ac:dyDescent="0.25">
      <c r="B138" s="52"/>
      <c r="C138" s="21" t="s">
        <v>112</v>
      </c>
      <c r="D138" s="11">
        <v>21180.5</v>
      </c>
      <c r="E138" s="9"/>
    </row>
    <row r="139" spans="2:5" ht="16.149999999999999" customHeight="1" x14ac:dyDescent="0.25">
      <c r="B139" s="51">
        <v>9</v>
      </c>
      <c r="C139" s="3" t="s">
        <v>113</v>
      </c>
      <c r="D139" s="4">
        <v>14310</v>
      </c>
      <c r="E139" s="1"/>
    </row>
    <row r="140" spans="2:5" s="8" customFormat="1" ht="16.149999999999999" customHeight="1" x14ac:dyDescent="0.25">
      <c r="B140" s="52"/>
      <c r="C140" s="21" t="s">
        <v>114</v>
      </c>
      <c r="D140" s="11">
        <v>14310</v>
      </c>
      <c r="E140" s="9"/>
    </row>
    <row r="141" spans="2:5" s="26" customFormat="1" ht="16.149999999999999" customHeight="1" x14ac:dyDescent="0.25">
      <c r="B141" s="36"/>
      <c r="C141" s="37" t="s">
        <v>10</v>
      </c>
      <c r="D141" s="24">
        <f>D139+D137+D135+D133+D131+D129+D127+D124+D122</f>
        <v>411401.24</v>
      </c>
      <c r="E141" s="25"/>
    </row>
    <row r="142" spans="2:5" ht="16.149999999999999" customHeight="1" x14ac:dyDescent="0.25">
      <c r="D142" s="15"/>
      <c r="E142" s="1"/>
    </row>
    <row r="143" spans="2:5" ht="16.149999999999999" customHeight="1" x14ac:dyDescent="0.25">
      <c r="B143" s="49" t="s">
        <v>115</v>
      </c>
      <c r="C143" s="50"/>
      <c r="D143" s="50"/>
      <c r="E143" s="1"/>
    </row>
    <row r="144" spans="2:5" s="32" customFormat="1" ht="16.149999999999999" customHeight="1" x14ac:dyDescent="0.25">
      <c r="B144" s="38" t="s">
        <v>166</v>
      </c>
      <c r="C144" s="38" t="s">
        <v>1</v>
      </c>
      <c r="D144" s="39" t="s">
        <v>26</v>
      </c>
      <c r="E144" s="31"/>
    </row>
    <row r="145" spans="2:5" s="32" customFormat="1" ht="16.149999999999999" customHeight="1" x14ac:dyDescent="0.25">
      <c r="B145" s="38"/>
      <c r="C145" s="38"/>
      <c r="D145" s="39"/>
      <c r="E145" s="31"/>
    </row>
    <row r="146" spans="2:5" ht="16.149999999999999" customHeight="1" x14ac:dyDescent="0.25">
      <c r="B146" s="38">
        <v>1</v>
      </c>
      <c r="C146" s="3" t="s">
        <v>161</v>
      </c>
      <c r="D146" s="4">
        <v>63300</v>
      </c>
      <c r="E146" s="1"/>
    </row>
    <row r="147" spans="2:5" ht="16.149999999999999" customHeight="1" x14ac:dyDescent="0.25">
      <c r="B147" s="38"/>
      <c r="C147" s="22" t="s">
        <v>116</v>
      </c>
      <c r="D147" s="4">
        <v>63300</v>
      </c>
      <c r="E147" s="1"/>
    </row>
    <row r="148" spans="2:5" ht="16.149999999999999" customHeight="1" x14ac:dyDescent="0.25">
      <c r="B148" s="38">
        <v>2</v>
      </c>
      <c r="C148" s="3" t="s">
        <v>162</v>
      </c>
      <c r="D148" s="4">
        <v>750000</v>
      </c>
      <c r="E148" s="1"/>
    </row>
    <row r="149" spans="2:5" ht="16.149999999999999" customHeight="1" x14ac:dyDescent="0.25">
      <c r="B149" s="38"/>
      <c r="C149" s="13" t="s">
        <v>117</v>
      </c>
      <c r="D149" s="4">
        <v>750000</v>
      </c>
      <c r="E149" s="1"/>
    </row>
    <row r="150" spans="2:5" ht="16.149999999999999" customHeight="1" x14ac:dyDescent="0.25">
      <c r="B150" s="38">
        <v>3</v>
      </c>
      <c r="C150" s="3" t="s">
        <v>163</v>
      </c>
      <c r="D150" s="4">
        <v>48960</v>
      </c>
      <c r="E150" s="1"/>
    </row>
    <row r="151" spans="2:5" ht="16.149999999999999" customHeight="1" x14ac:dyDescent="0.25">
      <c r="B151" s="38"/>
      <c r="C151" s="13" t="s">
        <v>118</v>
      </c>
      <c r="D151" s="4">
        <v>2500</v>
      </c>
      <c r="E151" s="1"/>
    </row>
    <row r="152" spans="2:5" ht="16.149999999999999" customHeight="1" x14ac:dyDescent="0.25">
      <c r="B152" s="38"/>
      <c r="C152" s="13" t="s">
        <v>119</v>
      </c>
      <c r="D152" s="5">
        <v>500</v>
      </c>
      <c r="E152" s="1"/>
    </row>
    <row r="153" spans="2:5" ht="16.149999999999999" customHeight="1" x14ac:dyDescent="0.25">
      <c r="B153" s="38"/>
      <c r="C153" s="13" t="s">
        <v>120</v>
      </c>
      <c r="D153" s="4">
        <v>6000</v>
      </c>
      <c r="E153" s="1"/>
    </row>
    <row r="154" spans="2:5" ht="16.149999999999999" customHeight="1" x14ac:dyDescent="0.25">
      <c r="B154" s="38"/>
      <c r="C154" s="13" t="s">
        <v>121</v>
      </c>
      <c r="D154" s="4">
        <v>3500</v>
      </c>
      <c r="E154" s="1"/>
    </row>
    <row r="155" spans="2:5" ht="16.149999999999999" customHeight="1" x14ac:dyDescent="0.25">
      <c r="B155" s="38"/>
      <c r="C155" s="13" t="s">
        <v>122</v>
      </c>
      <c r="D155" s="4">
        <v>2000</v>
      </c>
      <c r="E155" s="1"/>
    </row>
    <row r="156" spans="2:5" ht="16.149999999999999" customHeight="1" x14ac:dyDescent="0.25">
      <c r="B156" s="38"/>
      <c r="C156" s="13" t="s">
        <v>123</v>
      </c>
      <c r="D156" s="4">
        <v>3500</v>
      </c>
      <c r="E156" s="1"/>
    </row>
    <row r="157" spans="2:5" ht="16.149999999999999" customHeight="1" x14ac:dyDescent="0.25">
      <c r="B157" s="38"/>
      <c r="C157" s="13" t="s">
        <v>124</v>
      </c>
      <c r="D157" s="4">
        <v>2000</v>
      </c>
      <c r="E157" s="1"/>
    </row>
    <row r="158" spans="2:5" ht="16.149999999999999" customHeight="1" x14ac:dyDescent="0.25">
      <c r="B158" s="38"/>
      <c r="C158" s="14" t="s">
        <v>125</v>
      </c>
      <c r="D158" s="4">
        <v>2000</v>
      </c>
      <c r="E158" s="1"/>
    </row>
    <row r="159" spans="2:5" ht="16.149999999999999" customHeight="1" x14ac:dyDescent="0.25">
      <c r="B159" s="38"/>
      <c r="C159" s="13" t="s">
        <v>126</v>
      </c>
      <c r="D159" s="4">
        <v>4000</v>
      </c>
      <c r="E159" s="1"/>
    </row>
    <row r="160" spans="2:5" ht="16.149999999999999" customHeight="1" x14ac:dyDescent="0.25">
      <c r="B160" s="38"/>
      <c r="C160" s="14" t="s">
        <v>127</v>
      </c>
      <c r="D160" s="4">
        <v>4000</v>
      </c>
      <c r="E160" s="1"/>
    </row>
    <row r="161" spans="2:5" ht="16.149999999999999" customHeight="1" x14ac:dyDescent="0.25">
      <c r="B161" s="38"/>
      <c r="C161" s="13" t="s">
        <v>128</v>
      </c>
      <c r="D161" s="4">
        <v>4000</v>
      </c>
      <c r="E161" s="1"/>
    </row>
    <row r="162" spans="2:5" ht="16.149999999999999" customHeight="1" x14ac:dyDescent="0.25">
      <c r="B162" s="38"/>
      <c r="C162" s="13" t="s">
        <v>129</v>
      </c>
      <c r="D162" s="4">
        <v>2000</v>
      </c>
      <c r="E162" s="1"/>
    </row>
    <row r="163" spans="2:5" ht="16.149999999999999" customHeight="1" x14ac:dyDescent="0.25">
      <c r="B163" s="38"/>
      <c r="C163" s="13" t="s">
        <v>130</v>
      </c>
      <c r="D163" s="4">
        <v>12960</v>
      </c>
      <c r="E163" s="1"/>
    </row>
    <row r="164" spans="2:5" ht="16.149999999999999" customHeight="1" x14ac:dyDescent="0.25">
      <c r="B164" s="38">
        <v>4</v>
      </c>
      <c r="C164" s="3" t="s">
        <v>164</v>
      </c>
      <c r="D164" s="4">
        <v>12371</v>
      </c>
      <c r="E164" s="1"/>
    </row>
    <row r="165" spans="2:5" ht="16.149999999999999" customHeight="1" x14ac:dyDescent="0.25">
      <c r="B165" s="38"/>
      <c r="C165" s="22" t="s">
        <v>131</v>
      </c>
      <c r="D165" s="4">
        <v>12371</v>
      </c>
      <c r="E165" s="1"/>
    </row>
    <row r="166" spans="2:5" ht="16.149999999999999" customHeight="1" x14ac:dyDescent="0.25">
      <c r="B166" s="38">
        <v>5</v>
      </c>
      <c r="C166" s="3" t="s">
        <v>165</v>
      </c>
      <c r="D166" s="4">
        <v>331645</v>
      </c>
      <c r="E166" s="1"/>
    </row>
    <row r="167" spans="2:5" ht="16.149999999999999" customHeight="1" x14ac:dyDescent="0.25">
      <c r="B167" s="38"/>
      <c r="C167" s="22" t="s">
        <v>132</v>
      </c>
      <c r="D167" s="4">
        <v>331645</v>
      </c>
      <c r="E167" s="1"/>
    </row>
    <row r="168" spans="2:5" ht="16.149999999999999" customHeight="1" x14ac:dyDescent="0.25">
      <c r="B168" s="38">
        <v>6</v>
      </c>
      <c r="C168" s="3" t="s">
        <v>133</v>
      </c>
      <c r="D168" s="4">
        <v>30800</v>
      </c>
      <c r="E168" s="1"/>
    </row>
    <row r="169" spans="2:5" ht="16.149999999999999" customHeight="1" x14ac:dyDescent="0.25">
      <c r="B169" s="38"/>
      <c r="C169" s="13" t="s">
        <v>134</v>
      </c>
      <c r="D169" s="4">
        <v>30800</v>
      </c>
      <c r="E169" s="1"/>
    </row>
    <row r="170" spans="2:5" ht="16.149999999999999" customHeight="1" x14ac:dyDescent="0.25">
      <c r="B170" s="38">
        <v>7</v>
      </c>
      <c r="C170" s="3" t="s">
        <v>160</v>
      </c>
      <c r="D170" s="4">
        <v>60000</v>
      </c>
      <c r="E170" s="1"/>
    </row>
    <row r="171" spans="2:5" ht="16.149999999999999" customHeight="1" x14ac:dyDescent="0.25">
      <c r="B171" s="38"/>
      <c r="C171" s="13" t="s">
        <v>135</v>
      </c>
      <c r="D171" s="4">
        <v>20000</v>
      </c>
      <c r="E171" s="1"/>
    </row>
    <row r="172" spans="2:5" ht="16.149999999999999" customHeight="1" x14ac:dyDescent="0.25">
      <c r="B172" s="38"/>
      <c r="C172" s="13" t="s">
        <v>136</v>
      </c>
      <c r="D172" s="4">
        <v>20000</v>
      </c>
      <c r="E172" s="1"/>
    </row>
    <row r="173" spans="2:5" ht="16.149999999999999" customHeight="1" x14ac:dyDescent="0.25">
      <c r="B173" s="38"/>
      <c r="C173" s="13" t="s">
        <v>137</v>
      </c>
      <c r="D173" s="4">
        <v>20000</v>
      </c>
      <c r="E173" s="1"/>
    </row>
    <row r="174" spans="2:5" s="26" customFormat="1" x14ac:dyDescent="0.25">
      <c r="B174" s="36"/>
      <c r="C174" s="37" t="s">
        <v>10</v>
      </c>
      <c r="D174" s="24">
        <f>D170+D168+D166+D164+D150+D148+D146</f>
        <v>1297076</v>
      </c>
      <c r="E174" s="25"/>
    </row>
    <row r="175" spans="2:5" x14ac:dyDescent="0.25">
      <c r="B175" s="42" t="s">
        <v>138</v>
      </c>
      <c r="C175" s="43"/>
      <c r="D175" s="43"/>
      <c r="E175" s="1"/>
    </row>
    <row r="176" spans="2:5" s="35" customFormat="1" ht="30.6" customHeight="1" x14ac:dyDescent="0.25">
      <c r="B176" s="38" t="s">
        <v>166</v>
      </c>
      <c r="C176" s="38" t="s">
        <v>1</v>
      </c>
      <c r="D176" s="12" t="s">
        <v>12</v>
      </c>
      <c r="E176" s="31"/>
    </row>
    <row r="177" spans="2:5" s="35" customFormat="1" x14ac:dyDescent="0.25">
      <c r="B177" s="38"/>
      <c r="C177" s="38"/>
      <c r="D177" s="12" t="s">
        <v>13</v>
      </c>
      <c r="E177" s="31"/>
    </row>
    <row r="178" spans="2:5" x14ac:dyDescent="0.25">
      <c r="B178" s="38">
        <v>1</v>
      </c>
      <c r="C178" s="7" t="s">
        <v>140</v>
      </c>
      <c r="D178" s="4">
        <v>19950</v>
      </c>
      <c r="E178" s="1"/>
    </row>
    <row r="179" spans="2:5" x14ac:dyDescent="0.25">
      <c r="B179" s="38"/>
      <c r="C179" s="3"/>
      <c r="D179" s="5">
        <v>57</v>
      </c>
      <c r="E179" s="1"/>
    </row>
    <row r="180" spans="2:5" s="8" customFormat="1" x14ac:dyDescent="0.25">
      <c r="B180" s="67"/>
      <c r="C180" s="18" t="s">
        <v>139</v>
      </c>
      <c r="D180" s="11">
        <v>19950</v>
      </c>
      <c r="E180" s="9"/>
    </row>
    <row r="181" spans="2:5" s="8" customFormat="1" x14ac:dyDescent="0.25">
      <c r="B181" s="67"/>
      <c r="C181" s="18"/>
      <c r="D181" s="19">
        <v>57</v>
      </c>
      <c r="E181" s="9"/>
    </row>
    <row r="182" spans="2:5" x14ac:dyDescent="0.25">
      <c r="B182" s="38">
        <v>2</v>
      </c>
      <c r="C182" s="3" t="s">
        <v>141</v>
      </c>
      <c r="D182" s="4">
        <v>43050</v>
      </c>
      <c r="E182" s="1"/>
    </row>
    <row r="183" spans="2:5" x14ac:dyDescent="0.25">
      <c r="B183" s="38"/>
      <c r="C183" s="3"/>
      <c r="D183" s="5">
        <v>123</v>
      </c>
      <c r="E183" s="1"/>
    </row>
    <row r="184" spans="2:5" x14ac:dyDescent="0.25">
      <c r="B184" s="67"/>
      <c r="C184" s="6" t="s">
        <v>139</v>
      </c>
      <c r="D184" s="4">
        <v>43050</v>
      </c>
      <c r="E184" s="1"/>
    </row>
    <row r="185" spans="2:5" x14ac:dyDescent="0.25">
      <c r="B185" s="67"/>
      <c r="C185" s="6"/>
      <c r="D185" s="5">
        <v>123</v>
      </c>
      <c r="E185" s="1"/>
    </row>
    <row r="186" spans="2:5" x14ac:dyDescent="0.25">
      <c r="B186" s="38">
        <v>3</v>
      </c>
      <c r="C186" s="3" t="s">
        <v>142</v>
      </c>
      <c r="D186" s="4">
        <v>35700</v>
      </c>
      <c r="E186" s="1"/>
    </row>
    <row r="187" spans="2:5" x14ac:dyDescent="0.25">
      <c r="B187" s="38"/>
      <c r="C187" s="3"/>
      <c r="D187" s="5">
        <v>102</v>
      </c>
      <c r="E187" s="1"/>
    </row>
    <row r="188" spans="2:5" x14ac:dyDescent="0.25">
      <c r="B188" s="67"/>
      <c r="C188" s="6" t="s">
        <v>143</v>
      </c>
      <c r="D188" s="4">
        <v>2450</v>
      </c>
      <c r="E188" s="1"/>
    </row>
    <row r="189" spans="2:5" x14ac:dyDescent="0.25">
      <c r="B189" s="67"/>
      <c r="C189" s="6"/>
      <c r="D189" s="5">
        <v>7</v>
      </c>
      <c r="E189" s="1"/>
    </row>
    <row r="190" spans="2:5" x14ac:dyDescent="0.25">
      <c r="B190" s="67"/>
      <c r="C190" s="6" t="s">
        <v>144</v>
      </c>
      <c r="D190" s="4">
        <v>1050</v>
      </c>
      <c r="E190" s="1"/>
    </row>
    <row r="191" spans="2:5" x14ac:dyDescent="0.25">
      <c r="B191" s="67"/>
      <c r="C191" s="6"/>
      <c r="D191" s="5">
        <v>3</v>
      </c>
      <c r="E191" s="1"/>
    </row>
    <row r="192" spans="2:5" x14ac:dyDescent="0.25">
      <c r="B192" s="67"/>
      <c r="C192" s="6" t="s">
        <v>145</v>
      </c>
      <c r="D192" s="4">
        <v>2800</v>
      </c>
      <c r="E192" s="1"/>
    </row>
    <row r="193" spans="2:5" x14ac:dyDescent="0.25">
      <c r="B193" s="67"/>
      <c r="C193" s="6"/>
      <c r="D193" s="5">
        <v>8</v>
      </c>
      <c r="E193" s="1"/>
    </row>
    <row r="194" spans="2:5" x14ac:dyDescent="0.25">
      <c r="B194" s="67"/>
      <c r="C194" s="6" t="s">
        <v>146</v>
      </c>
      <c r="D194" s="4">
        <v>3500</v>
      </c>
      <c r="E194" s="1"/>
    </row>
    <row r="195" spans="2:5" x14ac:dyDescent="0.25">
      <c r="B195" s="67"/>
      <c r="C195" s="6"/>
      <c r="D195" s="5">
        <v>10</v>
      </c>
      <c r="E195" s="1"/>
    </row>
    <row r="196" spans="2:5" x14ac:dyDescent="0.25">
      <c r="B196" s="67"/>
      <c r="C196" s="6" t="s">
        <v>147</v>
      </c>
      <c r="D196" s="4">
        <v>3150</v>
      </c>
      <c r="E196" s="1"/>
    </row>
    <row r="197" spans="2:5" x14ac:dyDescent="0.25">
      <c r="B197" s="67"/>
      <c r="C197" s="6"/>
      <c r="D197" s="5">
        <v>9</v>
      </c>
      <c r="E197" s="1"/>
    </row>
    <row r="198" spans="2:5" x14ac:dyDescent="0.25">
      <c r="B198" s="67"/>
      <c r="C198" s="6" t="s">
        <v>148</v>
      </c>
      <c r="D198" s="4">
        <v>2450</v>
      </c>
      <c r="E198" s="1"/>
    </row>
    <row r="199" spans="2:5" x14ac:dyDescent="0.25">
      <c r="B199" s="67"/>
      <c r="C199" s="6"/>
      <c r="D199" s="5">
        <v>7</v>
      </c>
      <c r="E199" s="1"/>
    </row>
    <row r="200" spans="2:5" x14ac:dyDescent="0.25">
      <c r="B200" s="67"/>
      <c r="C200" s="6" t="s">
        <v>149</v>
      </c>
      <c r="D200" s="4">
        <v>2100</v>
      </c>
      <c r="E200" s="1"/>
    </row>
    <row r="201" spans="2:5" x14ac:dyDescent="0.25">
      <c r="B201" s="67"/>
      <c r="C201" s="6"/>
      <c r="D201" s="5">
        <v>6</v>
      </c>
      <c r="E201" s="1"/>
    </row>
    <row r="202" spans="2:5" x14ac:dyDescent="0.25">
      <c r="B202" s="67"/>
      <c r="C202" s="6" t="s">
        <v>150</v>
      </c>
      <c r="D202" s="4">
        <v>2100</v>
      </c>
      <c r="E202" s="1"/>
    </row>
    <row r="203" spans="2:5" x14ac:dyDescent="0.25">
      <c r="B203" s="67"/>
      <c r="C203" s="6"/>
      <c r="D203" s="5">
        <v>6</v>
      </c>
      <c r="E203" s="1"/>
    </row>
    <row r="204" spans="2:5" x14ac:dyDescent="0.25">
      <c r="B204" s="67"/>
      <c r="C204" s="6" t="s">
        <v>151</v>
      </c>
      <c r="D204" s="4">
        <v>3500</v>
      </c>
      <c r="E204" s="1"/>
    </row>
    <row r="205" spans="2:5" x14ac:dyDescent="0.25">
      <c r="B205" s="67"/>
      <c r="C205" s="6"/>
      <c r="D205" s="5">
        <v>10</v>
      </c>
      <c r="E205" s="1"/>
    </row>
    <row r="206" spans="2:5" x14ac:dyDescent="0.25">
      <c r="B206" s="67"/>
      <c r="C206" s="6" t="s">
        <v>152</v>
      </c>
      <c r="D206" s="4">
        <v>2800</v>
      </c>
      <c r="E206" s="1"/>
    </row>
    <row r="207" spans="2:5" x14ac:dyDescent="0.25">
      <c r="B207" s="67"/>
      <c r="C207" s="6"/>
      <c r="D207" s="5">
        <v>8</v>
      </c>
      <c r="E207" s="1"/>
    </row>
    <row r="208" spans="2:5" x14ac:dyDescent="0.25">
      <c r="B208" s="67"/>
      <c r="C208" s="6" t="s">
        <v>153</v>
      </c>
      <c r="D208" s="5">
        <v>700</v>
      </c>
      <c r="E208" s="1"/>
    </row>
    <row r="209" spans="2:5" x14ac:dyDescent="0.25">
      <c r="B209" s="67"/>
      <c r="C209" s="6"/>
      <c r="D209" s="5">
        <v>2</v>
      </c>
      <c r="E209" s="1"/>
    </row>
    <row r="210" spans="2:5" x14ac:dyDescent="0.25">
      <c r="B210" s="67"/>
      <c r="C210" s="6" t="s">
        <v>154</v>
      </c>
      <c r="D210" s="4">
        <v>3500</v>
      </c>
      <c r="E210" s="1"/>
    </row>
    <row r="211" spans="2:5" x14ac:dyDescent="0.25">
      <c r="B211" s="67"/>
      <c r="C211" s="6"/>
      <c r="D211" s="5">
        <v>10</v>
      </c>
      <c r="E211" s="1"/>
    </row>
    <row r="212" spans="2:5" x14ac:dyDescent="0.25">
      <c r="B212" s="67"/>
      <c r="C212" s="6" t="s">
        <v>155</v>
      </c>
      <c r="D212" s="4">
        <v>3500</v>
      </c>
      <c r="E212" s="1"/>
    </row>
    <row r="213" spans="2:5" x14ac:dyDescent="0.25">
      <c r="B213" s="67"/>
      <c r="C213" s="6"/>
      <c r="D213" s="5">
        <v>10</v>
      </c>
      <c r="E213" s="1"/>
    </row>
    <row r="214" spans="2:5" x14ac:dyDescent="0.25">
      <c r="B214" s="67"/>
      <c r="C214" s="6" t="s">
        <v>156</v>
      </c>
      <c r="D214" s="4">
        <v>2100</v>
      </c>
      <c r="E214" s="1"/>
    </row>
    <row r="215" spans="2:5" x14ac:dyDescent="0.25">
      <c r="B215" s="67"/>
      <c r="C215" s="6"/>
      <c r="D215" s="5">
        <v>6</v>
      </c>
      <c r="E215" s="1"/>
    </row>
    <row r="216" spans="2:5" x14ac:dyDescent="0.25">
      <c r="B216" s="38">
        <v>4</v>
      </c>
      <c r="C216" s="3" t="s">
        <v>157</v>
      </c>
      <c r="D216" s="5">
        <v>350</v>
      </c>
      <c r="E216" s="1"/>
    </row>
    <row r="217" spans="2:5" x14ac:dyDescent="0.25">
      <c r="B217" s="38"/>
      <c r="C217" s="3"/>
      <c r="D217" s="5">
        <v>1</v>
      </c>
      <c r="E217" s="1"/>
    </row>
    <row r="218" spans="2:5" x14ac:dyDescent="0.25">
      <c r="B218" s="38"/>
      <c r="C218" s="6" t="s">
        <v>139</v>
      </c>
      <c r="D218" s="5">
        <v>350</v>
      </c>
      <c r="E218" s="1"/>
    </row>
    <row r="219" spans="2:5" x14ac:dyDescent="0.25">
      <c r="B219" s="67"/>
      <c r="C219" s="6"/>
      <c r="D219" s="5">
        <v>1</v>
      </c>
      <c r="E219" s="1"/>
    </row>
    <row r="220" spans="2:5" s="26" customFormat="1" x14ac:dyDescent="0.25">
      <c r="B220" s="60" t="s">
        <v>10</v>
      </c>
      <c r="C220" s="68"/>
      <c r="D220" s="24">
        <f>D180+D182+D186+D216</f>
        <v>99050</v>
      </c>
      <c r="E220" s="25"/>
    </row>
    <row r="222" spans="2:5" x14ac:dyDescent="0.25">
      <c r="D222" s="15"/>
    </row>
  </sheetData>
  <mergeCells count="65">
    <mergeCell ref="B216:B219"/>
    <mergeCell ref="B175:D175"/>
    <mergeCell ref="B220:C220"/>
    <mergeCell ref="B176:B177"/>
    <mergeCell ref="B178:B181"/>
    <mergeCell ref="B182:B185"/>
    <mergeCell ref="B186:B215"/>
    <mergeCell ref="B35:C35"/>
    <mergeCell ref="B2:D2"/>
    <mergeCell ref="B14:D14"/>
    <mergeCell ref="B17:B18"/>
    <mergeCell ref="B19:B20"/>
    <mergeCell ref="B21:B22"/>
    <mergeCell ref="B23:B24"/>
    <mergeCell ref="D4:D5"/>
    <mergeCell ref="C15:C16"/>
    <mergeCell ref="B25:B26"/>
    <mergeCell ref="B27:B28"/>
    <mergeCell ref="B29:B30"/>
    <mergeCell ref="B31:B32"/>
    <mergeCell ref="B33:B34"/>
    <mergeCell ref="B37:B38"/>
    <mergeCell ref="B39:B42"/>
    <mergeCell ref="B43:B46"/>
    <mergeCell ref="B47:C47"/>
    <mergeCell ref="B36:D36"/>
    <mergeCell ref="B48:D48"/>
    <mergeCell ref="B135:B136"/>
    <mergeCell ref="B137:B138"/>
    <mergeCell ref="B139:B140"/>
    <mergeCell ref="B119:D119"/>
    <mergeCell ref="B49:B50"/>
    <mergeCell ref="B118:C118"/>
    <mergeCell ref="B168:B169"/>
    <mergeCell ref="B170:B173"/>
    <mergeCell ref="B143:D143"/>
    <mergeCell ref="B120:B121"/>
    <mergeCell ref="B122:B123"/>
    <mergeCell ref="B124:B126"/>
    <mergeCell ref="B127:B128"/>
    <mergeCell ref="B129:B130"/>
    <mergeCell ref="B131:B132"/>
    <mergeCell ref="B133:B134"/>
    <mergeCell ref="B144:B145"/>
    <mergeCell ref="B146:B147"/>
    <mergeCell ref="B148:B149"/>
    <mergeCell ref="B150:B163"/>
    <mergeCell ref="B164:B165"/>
    <mergeCell ref="B166:B167"/>
    <mergeCell ref="C144:C145"/>
    <mergeCell ref="D144:D145"/>
    <mergeCell ref="C176:C177"/>
    <mergeCell ref="B13:C13"/>
    <mergeCell ref="B3:D3"/>
    <mergeCell ref="B15:B16"/>
    <mergeCell ref="C45:C46"/>
    <mergeCell ref="C37:C38"/>
    <mergeCell ref="C49:C50"/>
    <mergeCell ref="D49:D50"/>
    <mergeCell ref="C120:C121"/>
    <mergeCell ref="D120:D121"/>
    <mergeCell ref="C43:C44"/>
    <mergeCell ref="C41:C42"/>
    <mergeCell ref="C39:C40"/>
    <mergeCell ref="C4:C5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2022-06-02T07:23:00Z</dcterms:modified>
</cp:coreProperties>
</file>